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cco.SACAL\Desktop\CIS Aeroporti\"/>
    </mc:Choice>
  </mc:AlternateContent>
  <xr:revisionPtr revIDLastSave="0" documentId="13_ncr:1_{7569C415-D533-4814-A95F-BF60B3196C4C}" xr6:coauthVersionLast="36" xr6:coauthVersionMax="36" xr10:uidLastSave="{00000000-0000-0000-0000-000000000000}"/>
  <bookViews>
    <workbookView xWindow="0" yWindow="0" windowWidth="12930" windowHeight="5160" xr2:uid="{08FA0587-4002-4EE8-BCED-C81258E8EF3F}"/>
  </bookViews>
  <sheets>
    <sheet name="CIS" sheetId="2" r:id="rId1"/>
  </sheets>
  <definedNames>
    <definedName name="_xlnm._FilterDatabase" localSheetId="0" hidden="1">CIS!$A$3:$S$35</definedName>
    <definedName name="_xlnm.Print_Area" localSheetId="0">CIS!$A$1:$S$36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M35" i="2" l="1"/>
</calcChain>
</file>

<file path=xl/sharedStrings.xml><?xml version="1.0" encoding="utf-8"?>
<sst xmlns="http://schemas.openxmlformats.org/spreadsheetml/2006/main" count="189" uniqueCount="127">
  <si>
    <t>Codice</t>
  </si>
  <si>
    <t>Titolo</t>
  </si>
  <si>
    <t>L1</t>
  </si>
  <si>
    <t>Aeroporto di Lamezia Terme - Sviluppo aerostazione passeggeri</t>
  </si>
  <si>
    <t>L2</t>
  </si>
  <si>
    <t>Aeroporto di Lamezia Terme - Interventi per la security e la digitalizzazione dell'aerostazione passeggeri</t>
  </si>
  <si>
    <t>L3</t>
  </si>
  <si>
    <t>Aeroporto di Lamezia Terme - Riqualifica della viabilità di accesso e delle aree di sosta</t>
  </si>
  <si>
    <t>L4</t>
  </si>
  <si>
    <t>L5</t>
  </si>
  <si>
    <t>L6</t>
  </si>
  <si>
    <t>L7</t>
  </si>
  <si>
    <t>L8</t>
  </si>
  <si>
    <t>L9</t>
  </si>
  <si>
    <t>Aeroporto di Lamezia Terme - Realizzazione area destinata a servizi handling e cargo con viabilità dedicata</t>
  </si>
  <si>
    <t>Aeroporto di Lamezia Terme - Riqualifica ambientale della fascia nord dell'aeroporto con realizzazione di pista ciclabile per la valorizzazione ecosostenibile della fascia costiera e del lago La Vota</t>
  </si>
  <si>
    <t>Aeroporto di Lamezia Terme - Potenziamento reti sottoservizi e impianti tecnologici</t>
  </si>
  <si>
    <t>Aeroporto di Lamezia Terme - Adeguamento antisismico distaccamento VVF</t>
  </si>
  <si>
    <t>Aeroporto di Lamezia Terme - Adeguamento tecnologico luci di bordo e signs area di movimento</t>
  </si>
  <si>
    <t>Aeroporto di Lamezia Terme - Riqualifica torre serbatoio</t>
  </si>
  <si>
    <t>R2</t>
  </si>
  <si>
    <t>R3</t>
  </si>
  <si>
    <t>R4</t>
  </si>
  <si>
    <t>R5</t>
  </si>
  <si>
    <t>R6</t>
  </si>
  <si>
    <t>Aeroporto di Reggio Calabria - Interventi per la security e la digitalizzazione dell’aerostazione passeggeri</t>
  </si>
  <si>
    <t>Aeroporto di Reggio Calabria - Riqualifica ambientale area lato mare del sedime aeroportuale con interventi a beneficio della safety e security aeroportuale</t>
  </si>
  <si>
    <t>Aeroporto di Reggio Calabria - Ampliamento aerostazione passeggeri seconda fase</t>
  </si>
  <si>
    <t>Aeroporto di Reggio Calabria - Riqualifica della viabilità di accesso e delle aree di sosta</t>
  </si>
  <si>
    <t>Aeroporto di Reggio Calabria - Adeguamento funzionale distaccamento VVF</t>
  </si>
  <si>
    <t>C1</t>
  </si>
  <si>
    <t>C2.1</t>
  </si>
  <si>
    <t>C2.2</t>
  </si>
  <si>
    <t>C2.3</t>
  </si>
  <si>
    <t>C3</t>
  </si>
  <si>
    <t>C4</t>
  </si>
  <si>
    <t>C5</t>
  </si>
  <si>
    <t xml:space="preserve">Aeroporto di Crotone - Sviluppo infrastrutture airside per realizzazione base aerea di Protezione Civile </t>
  </si>
  <si>
    <t>Aeroporto di Crotone - Interventi di messa in sicurezza del sedime aeroportuale - Lotto 1 – Opere per la sicurezza ed il controllo della navigazione aerea</t>
  </si>
  <si>
    <t>C6</t>
  </si>
  <si>
    <t>Aeroporto di Crotone - Interventi di messa in sicurezza del sedime aeroportuale - Lotto 2 – Rifacimento recinzione perimetrale e nuovi varchi esterni</t>
  </si>
  <si>
    <t>Aeroporto di Crotone - Interventi di messa in sicurezza del sedime aeroportuale - Lotto 3 – Opere per la protezione dell’aviazione civile da interferenze illecite e per i servizi antincendio, di Polizia e doganali - Sistema controllo accessi, riqualifica sistema videosorveglianza e adeguamento viabilità di servizio airside</t>
  </si>
  <si>
    <t xml:space="preserve">Aeroporto di Crotone - Ampliamento aerostazione passeggeri </t>
  </si>
  <si>
    <t>Aeroporto di Crotone - Interventi per la security e la digitalizzazione dell’aerostazione passeggeri</t>
  </si>
  <si>
    <t>Aeroporto di Crotone - Riqualifica della viabilità di accesso e delle aree di sosta</t>
  </si>
  <si>
    <t>Aeroporto di Crotone - Adeguamento funzionale distaccamento VVF</t>
  </si>
  <si>
    <t>Importo totale</t>
  </si>
  <si>
    <t>R1/1</t>
  </si>
  <si>
    <t>R1/2</t>
  </si>
  <si>
    <t>R1/3</t>
  </si>
  <si>
    <t>R1/4</t>
  </si>
  <si>
    <t>R1/5</t>
  </si>
  <si>
    <t>R1/6</t>
  </si>
  <si>
    <t>R1/7</t>
  </si>
  <si>
    <t>Aeroporto di Reggio Calabria - Interventi per la sicurezza del volo ed il controllo del traffico aereo</t>
  </si>
  <si>
    <t>Aeroporto di Reggio Calabria - Riqualifica degli aiuti visivi luminosi</t>
  </si>
  <si>
    <t>Aeroporto di Reggio Calabria - Riqualifica pavimentazione area di movimento</t>
  </si>
  <si>
    <t>Aeroporto di Reggio Calabria - Adeguamento, riqualifica e ampliamento dell'aerostazione passeggeri</t>
  </si>
  <si>
    <t xml:space="preserve">Aeroporto di Reggio Calabria - Riqualifica impianti di controllo e smistamento bagagli da stiva </t>
  </si>
  <si>
    <t xml:space="preserve">Aeroporto di Reggio Calabria - Sistemi antintrusione perimetrale </t>
  </si>
  <si>
    <t>Aeroporto di Reggio Calabria - Demolizione di ruderi e manufatti pericolosi, con riqualifica delle aree di pertinenza</t>
  </si>
  <si>
    <t>Modalità appalto</t>
  </si>
  <si>
    <t xml:space="preserve">Accordo quadro x PFTE+PE+DL+CS, poi lavori </t>
  </si>
  <si>
    <t>Affidamento PE, poi appalto lavori</t>
  </si>
  <si>
    <t>Totale</t>
  </si>
  <si>
    <t>Affidamento PD+PE+DL+CS, poi appalto lavori</t>
  </si>
  <si>
    <t xml:space="preserve">PFTE+PE+DL+CS, poi lavori </t>
  </si>
  <si>
    <t>L1/1</t>
  </si>
  <si>
    <t>Aeroporto di Lamezia Terme - Sviluppo aerostazione passeggeri - Nuovo corpo avanzato</t>
  </si>
  <si>
    <t>Stato</t>
  </si>
  <si>
    <t>Lavori in corso</t>
  </si>
  <si>
    <t>Q.E. e DIP</t>
  </si>
  <si>
    <t>Pronto</t>
  </si>
  <si>
    <t>Non necessario</t>
  </si>
  <si>
    <t>Appalto integrato PE+lavori (ATI Dava e altri)</t>
  </si>
  <si>
    <t>Appalto lavori a settembre 2023, dopo aggiornamento prezzi</t>
  </si>
  <si>
    <t>Aggiornamento nuovo codice agosto</t>
  </si>
  <si>
    <t>Progetto FTE</t>
  </si>
  <si>
    <t>Revisione progetto esecutivo</t>
  </si>
  <si>
    <t>Progetto esecutivo</t>
  </si>
  <si>
    <t>Progetto definitivo</t>
  </si>
  <si>
    <t>S.A.CAL. S.p.A.</t>
  </si>
  <si>
    <t>Progetti d'investimento pubblico</t>
  </si>
  <si>
    <t>Fonte di finanziamento</t>
  </si>
  <si>
    <t>Delibera CIPE 47/2019</t>
  </si>
  <si>
    <t>Quota finanziamento pubblico</t>
  </si>
  <si>
    <t>R7</t>
  </si>
  <si>
    <t>CUP</t>
  </si>
  <si>
    <t xml:space="preserve">DIP </t>
  </si>
  <si>
    <t>Lotto 1 lavori in corso, lotto 2 progetto definitivo</t>
  </si>
  <si>
    <t>DIP</t>
  </si>
  <si>
    <t>Gara progettazione (lotto 1 e lotto 2)</t>
  </si>
  <si>
    <t xml:space="preserve">Appalto lavori </t>
  </si>
  <si>
    <t>Appalto lavori</t>
  </si>
  <si>
    <t>H84G22000030009</t>
  </si>
  <si>
    <t>H86I22000390002</t>
  </si>
  <si>
    <t>H84G22000040009</t>
  </si>
  <si>
    <t>H84G22000050009</t>
  </si>
  <si>
    <t>H81D22000090002</t>
  </si>
  <si>
    <t>H84G22000060009</t>
  </si>
  <si>
    <t>H81D22000100002</t>
  </si>
  <si>
    <t>H86I22000400002</t>
  </si>
  <si>
    <t>H84G22000070009</t>
  </si>
  <si>
    <t>H38J20000310001</t>
  </si>
  <si>
    <t>H37I20000130008</t>
  </si>
  <si>
    <t>H39C22001400008</t>
  </si>
  <si>
    <t>H34F20000010001</t>
  </si>
  <si>
    <t>H34F20000030001</t>
  </si>
  <si>
    <t>H34F20000040001</t>
  </si>
  <si>
    <t>H31C20000010001</t>
  </si>
  <si>
    <t>H36I22000170002</t>
  </si>
  <si>
    <t>H33F22001470002</t>
  </si>
  <si>
    <t>H34G22000070009</t>
  </si>
  <si>
    <t>H34G22000080009</t>
  </si>
  <si>
    <t>H37J22000020002</t>
  </si>
  <si>
    <t>G34I06000230002</t>
  </si>
  <si>
    <t>H44G22000060002</t>
  </si>
  <si>
    <t>H46I22000130002</t>
  </si>
  <si>
    <t>H44G22000070002</t>
  </si>
  <si>
    <t>H44G22000080002</t>
  </si>
  <si>
    <t>H44G22000090009</t>
  </si>
  <si>
    <t>H46I22000140002</t>
  </si>
  <si>
    <t>H44G22000100009</t>
  </si>
  <si>
    <t>H47J22000010002</t>
  </si>
  <si>
    <t>Avvio progetto</t>
  </si>
  <si>
    <t>Delibera CIPE 20/2004</t>
  </si>
  <si>
    <t>PSC 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</si>
</sst>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164" fontId="5" fillId="0" borderId="1" xfId="1" applyNumberFormat="1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0" xfId="0" applyNumberFormat="1" applyFont="1"/>
    <xf numFmtId="164" fontId="5" fillId="0" borderId="3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/>
    </xf>
    <xf numFmtId="14" fontId="5" fillId="0" borderId="1" xfId="1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ECFF"/>
      <color rgb="FF6699FF"/>
      <color rgb="FFFF99FF"/>
      <color rgb="FFFB93C9"/>
      <color rgb="FFF60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8DB1-BFBB-4A10-B8BF-E0EC96575827}">
  <sheetPr>
    <pageSetUpPr fitToPage="1"/>
  </sheetPr>
  <dimension ref="A1:T38"/>
  <sheetViews>
    <sheetView tabSelected="1" zoomScale="55" zoomScaleNormal="55" workbookViewId="0">
      <selection activeCell="U10" sqref="U10"/>
    </sheetView>
  </sheetViews>
  <sheetFormatPr defaultRowHeight="18.75" x14ac:dyDescent="0.3"/>
  <cols>
    <col min="1" max="1" width="6.85546875" customWidth="1"/>
    <col min="2" max="2" width="51" customWidth="1"/>
    <col min="11" max="11" width="7.42578125" customWidth="1"/>
    <col min="12" max="12" width="27.140625" customWidth="1"/>
    <col min="13" max="13" width="21" customWidth="1"/>
    <col min="14" max="14" width="24.85546875" customWidth="1"/>
    <col min="15" max="15" width="33.7109375" customWidth="1"/>
    <col min="16" max="16" width="25.140625" style="35" customWidth="1"/>
    <col min="17" max="17" width="33.7109375" customWidth="1"/>
    <col min="18" max="18" width="25.42578125" style="2" hidden="1" customWidth="1"/>
    <col min="19" max="19" width="55.85546875" hidden="1" customWidth="1"/>
    <col min="20" max="20" width="21.7109375" customWidth="1"/>
  </cols>
  <sheetData>
    <row r="1" spans="1:20" s="1" customFormat="1" ht="23.25" x14ac:dyDescent="0.35">
      <c r="A1" s="26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0" ht="23.25" x14ac:dyDescent="0.35">
      <c r="A2" s="27" t="s">
        <v>82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s="2" customFormat="1" ht="56.25" x14ac:dyDescent="0.3">
      <c r="A3" s="14" t="s">
        <v>0</v>
      </c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3" t="s">
        <v>87</v>
      </c>
      <c r="M3" s="20" t="s">
        <v>46</v>
      </c>
      <c r="N3" s="20" t="s">
        <v>85</v>
      </c>
      <c r="O3" s="20" t="s">
        <v>83</v>
      </c>
      <c r="P3" s="32" t="s">
        <v>124</v>
      </c>
      <c r="Q3" s="20" t="s">
        <v>69</v>
      </c>
      <c r="R3" s="20" t="s">
        <v>71</v>
      </c>
      <c r="S3" s="20" t="s">
        <v>61</v>
      </c>
    </row>
    <row r="4" spans="1:20" s="2" customFormat="1" ht="39.950000000000003" customHeight="1" x14ac:dyDescent="0.3">
      <c r="A4" s="6" t="s">
        <v>2</v>
      </c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31" t="s">
        <v>94</v>
      </c>
      <c r="M4" s="3">
        <f>75000000-M5</f>
        <v>68594140.370000005</v>
      </c>
      <c r="N4" s="15">
        <v>0.5</v>
      </c>
      <c r="O4" s="18" t="s">
        <v>126</v>
      </c>
      <c r="P4" s="34">
        <v>44925</v>
      </c>
      <c r="Q4" s="31" t="s">
        <v>80</v>
      </c>
      <c r="R4" s="8" t="s">
        <v>72</v>
      </c>
      <c r="S4" s="5" t="s">
        <v>65</v>
      </c>
      <c r="T4" s="21"/>
    </row>
    <row r="5" spans="1:20" s="2" customFormat="1" ht="39.950000000000003" customHeight="1" x14ac:dyDescent="0.3">
      <c r="A5" s="6" t="s">
        <v>67</v>
      </c>
      <c r="B5" s="29" t="s">
        <v>68</v>
      </c>
      <c r="C5" s="29"/>
      <c r="D5" s="29"/>
      <c r="E5" s="29"/>
      <c r="F5" s="29"/>
      <c r="G5" s="29"/>
      <c r="H5" s="29"/>
      <c r="I5" s="29"/>
      <c r="J5" s="29"/>
      <c r="K5" s="29"/>
      <c r="L5" s="31" t="s">
        <v>94</v>
      </c>
      <c r="M5" s="3">
        <v>6405859.6299999999</v>
      </c>
      <c r="N5" s="19">
        <v>0.5</v>
      </c>
      <c r="O5" s="18" t="s">
        <v>126</v>
      </c>
      <c r="P5" s="34">
        <v>44925</v>
      </c>
      <c r="Q5" s="31" t="s">
        <v>70</v>
      </c>
      <c r="R5" s="8" t="s">
        <v>72</v>
      </c>
      <c r="S5" s="9" t="s">
        <v>74</v>
      </c>
      <c r="T5" s="21"/>
    </row>
    <row r="6" spans="1:20" s="2" customFormat="1" ht="39.950000000000003" customHeight="1" x14ac:dyDescent="0.3">
      <c r="A6" s="6" t="s">
        <v>4</v>
      </c>
      <c r="B6" s="29" t="s">
        <v>5</v>
      </c>
      <c r="C6" s="29"/>
      <c r="D6" s="29"/>
      <c r="E6" s="29"/>
      <c r="F6" s="29"/>
      <c r="G6" s="29"/>
      <c r="H6" s="29"/>
      <c r="I6" s="29"/>
      <c r="J6" s="29"/>
      <c r="K6" s="29"/>
      <c r="L6" s="31" t="s">
        <v>95</v>
      </c>
      <c r="M6" s="3">
        <v>10000000</v>
      </c>
      <c r="N6" s="15">
        <v>1</v>
      </c>
      <c r="O6" s="18" t="s">
        <v>126</v>
      </c>
      <c r="P6" s="34">
        <v>44925</v>
      </c>
      <c r="Q6" s="31" t="s">
        <v>80</v>
      </c>
      <c r="R6" s="8" t="s">
        <v>72</v>
      </c>
      <c r="S6" s="5" t="s">
        <v>65</v>
      </c>
      <c r="T6" s="21"/>
    </row>
    <row r="7" spans="1:20" s="2" customFormat="1" ht="39.950000000000003" customHeight="1" x14ac:dyDescent="0.3">
      <c r="A7" s="6" t="s">
        <v>6</v>
      </c>
      <c r="B7" s="29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31" t="s">
        <v>96</v>
      </c>
      <c r="M7" s="3">
        <v>12000000</v>
      </c>
      <c r="N7" s="15">
        <v>0.5</v>
      </c>
      <c r="O7" s="18" t="s">
        <v>126</v>
      </c>
      <c r="P7" s="34">
        <v>44925</v>
      </c>
      <c r="Q7" s="31" t="s">
        <v>77</v>
      </c>
      <c r="R7" s="8" t="s">
        <v>72</v>
      </c>
      <c r="S7" s="5" t="s">
        <v>66</v>
      </c>
      <c r="T7" s="21"/>
    </row>
    <row r="8" spans="1:20" s="2" customFormat="1" ht="39.950000000000003" customHeight="1" x14ac:dyDescent="0.3">
      <c r="A8" s="6" t="s">
        <v>8</v>
      </c>
      <c r="B8" s="29" t="s">
        <v>14</v>
      </c>
      <c r="C8" s="29"/>
      <c r="D8" s="29"/>
      <c r="E8" s="29"/>
      <c r="F8" s="29"/>
      <c r="G8" s="29"/>
      <c r="H8" s="29"/>
      <c r="I8" s="29"/>
      <c r="J8" s="29"/>
      <c r="K8" s="29"/>
      <c r="L8" s="31" t="s">
        <v>97</v>
      </c>
      <c r="M8" s="3">
        <v>5000000</v>
      </c>
      <c r="N8" s="15">
        <v>0.5</v>
      </c>
      <c r="O8" s="18" t="s">
        <v>126</v>
      </c>
      <c r="P8" s="34">
        <v>44925</v>
      </c>
      <c r="Q8" s="31" t="s">
        <v>77</v>
      </c>
      <c r="R8" s="8" t="s">
        <v>72</v>
      </c>
      <c r="S8" s="5" t="s">
        <v>62</v>
      </c>
      <c r="T8" s="21"/>
    </row>
    <row r="9" spans="1:20" s="2" customFormat="1" ht="39.950000000000003" customHeight="1" x14ac:dyDescent="0.3">
      <c r="A9" s="6" t="s">
        <v>9</v>
      </c>
      <c r="B9" s="29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31" t="s">
        <v>98</v>
      </c>
      <c r="M9" s="3">
        <v>7000000</v>
      </c>
      <c r="N9" s="15">
        <v>1</v>
      </c>
      <c r="O9" s="18" t="s">
        <v>126</v>
      </c>
      <c r="P9" s="34">
        <v>44925</v>
      </c>
      <c r="Q9" s="31" t="s">
        <v>77</v>
      </c>
      <c r="R9" s="13" t="s">
        <v>76</v>
      </c>
      <c r="S9" s="5" t="s">
        <v>66</v>
      </c>
      <c r="T9" s="21"/>
    </row>
    <row r="10" spans="1:20" s="2" customFormat="1" ht="39.950000000000003" customHeight="1" x14ac:dyDescent="0.3">
      <c r="A10" s="6" t="s">
        <v>10</v>
      </c>
      <c r="B10" s="29" t="s">
        <v>16</v>
      </c>
      <c r="C10" s="29"/>
      <c r="D10" s="29"/>
      <c r="E10" s="29"/>
      <c r="F10" s="29"/>
      <c r="G10" s="29"/>
      <c r="H10" s="29"/>
      <c r="I10" s="29"/>
      <c r="J10" s="29"/>
      <c r="K10" s="29"/>
      <c r="L10" s="31" t="s">
        <v>99</v>
      </c>
      <c r="M10" s="3">
        <v>4000000</v>
      </c>
      <c r="N10" s="15">
        <v>0.5</v>
      </c>
      <c r="O10" s="18" t="s">
        <v>126</v>
      </c>
      <c r="P10" s="34">
        <v>44925</v>
      </c>
      <c r="Q10" s="31" t="s">
        <v>80</v>
      </c>
      <c r="R10" s="8" t="s">
        <v>72</v>
      </c>
      <c r="S10" s="5" t="s">
        <v>65</v>
      </c>
      <c r="T10" s="21"/>
    </row>
    <row r="11" spans="1:20" s="2" customFormat="1" ht="39.950000000000003" customHeight="1" x14ac:dyDescent="0.3">
      <c r="A11" s="6" t="s">
        <v>11</v>
      </c>
      <c r="B11" s="29" t="s">
        <v>17</v>
      </c>
      <c r="C11" s="29"/>
      <c r="D11" s="29"/>
      <c r="E11" s="29"/>
      <c r="F11" s="29"/>
      <c r="G11" s="29"/>
      <c r="H11" s="29"/>
      <c r="I11" s="29"/>
      <c r="J11" s="29"/>
      <c r="K11" s="29"/>
      <c r="L11" s="31" t="s">
        <v>100</v>
      </c>
      <c r="M11" s="3">
        <v>1000000</v>
      </c>
      <c r="N11" s="16">
        <v>1</v>
      </c>
      <c r="O11" s="18" t="s">
        <v>126</v>
      </c>
      <c r="P11" s="34">
        <v>44925</v>
      </c>
      <c r="Q11" s="31" t="s">
        <v>78</v>
      </c>
      <c r="R11" s="8" t="s">
        <v>73</v>
      </c>
      <c r="S11" s="12" t="s">
        <v>75</v>
      </c>
      <c r="T11" s="21"/>
    </row>
    <row r="12" spans="1:20" s="2" customFormat="1" ht="39.950000000000003" customHeight="1" x14ac:dyDescent="0.3">
      <c r="A12" s="6" t="s">
        <v>12</v>
      </c>
      <c r="B12" s="29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31" t="s">
        <v>101</v>
      </c>
      <c r="M12" s="3">
        <v>500000</v>
      </c>
      <c r="N12" s="15">
        <v>1</v>
      </c>
      <c r="O12" s="18" t="s">
        <v>126</v>
      </c>
      <c r="P12" s="34">
        <v>44925</v>
      </c>
      <c r="Q12" s="31" t="s">
        <v>79</v>
      </c>
      <c r="R12" s="8" t="s">
        <v>72</v>
      </c>
      <c r="S12" s="5" t="s">
        <v>63</v>
      </c>
      <c r="T12" s="21"/>
    </row>
    <row r="13" spans="1:20" s="2" customFormat="1" ht="39.950000000000003" customHeight="1" x14ac:dyDescent="0.3">
      <c r="A13" s="6" t="s">
        <v>13</v>
      </c>
      <c r="B13" s="29" t="s">
        <v>19</v>
      </c>
      <c r="C13" s="29"/>
      <c r="D13" s="29"/>
      <c r="E13" s="29"/>
      <c r="F13" s="29"/>
      <c r="G13" s="29"/>
      <c r="H13" s="29"/>
      <c r="I13" s="29"/>
      <c r="J13" s="29"/>
      <c r="K13" s="29"/>
      <c r="L13" s="31" t="s">
        <v>102</v>
      </c>
      <c r="M13" s="3">
        <v>5000000</v>
      </c>
      <c r="N13" s="15">
        <v>0.5</v>
      </c>
      <c r="O13" s="18" t="s">
        <v>126</v>
      </c>
      <c r="P13" s="34">
        <v>44925</v>
      </c>
      <c r="Q13" s="31" t="s">
        <v>88</v>
      </c>
      <c r="R13" s="13" t="s">
        <v>76</v>
      </c>
      <c r="S13" s="5" t="s">
        <v>65</v>
      </c>
      <c r="T13" s="21"/>
    </row>
    <row r="14" spans="1:20" s="2" customFormat="1" ht="39.950000000000003" customHeight="1" x14ac:dyDescent="0.3">
      <c r="A14" s="6" t="s">
        <v>47</v>
      </c>
      <c r="B14" s="29" t="s">
        <v>54</v>
      </c>
      <c r="C14" s="29"/>
      <c r="D14" s="29"/>
      <c r="E14" s="29"/>
      <c r="F14" s="29"/>
      <c r="G14" s="29"/>
      <c r="H14" s="29"/>
      <c r="I14" s="29"/>
      <c r="J14" s="29"/>
      <c r="K14" s="29"/>
      <c r="L14" s="31" t="s">
        <v>106</v>
      </c>
      <c r="M14" s="7">
        <v>1000000</v>
      </c>
      <c r="N14" s="15">
        <v>1</v>
      </c>
      <c r="O14" s="4" t="s">
        <v>84</v>
      </c>
      <c r="P14" s="34">
        <v>43999</v>
      </c>
      <c r="Q14" s="8" t="s">
        <v>70</v>
      </c>
      <c r="R14" s="13"/>
      <c r="S14" s="5"/>
      <c r="T14" s="21"/>
    </row>
    <row r="15" spans="1:20" s="2" customFormat="1" ht="39.950000000000003" customHeight="1" x14ac:dyDescent="0.3">
      <c r="A15" s="6" t="s">
        <v>48</v>
      </c>
      <c r="B15" s="29" t="s">
        <v>55</v>
      </c>
      <c r="C15" s="29"/>
      <c r="D15" s="29"/>
      <c r="E15" s="29"/>
      <c r="F15" s="29"/>
      <c r="G15" s="29"/>
      <c r="H15" s="29"/>
      <c r="I15" s="29"/>
      <c r="J15" s="29"/>
      <c r="K15" s="29"/>
      <c r="L15" s="31" t="s">
        <v>103</v>
      </c>
      <c r="M15" s="7">
        <v>3500000</v>
      </c>
      <c r="N15" s="19">
        <v>1</v>
      </c>
      <c r="O15" s="4" t="s">
        <v>84</v>
      </c>
      <c r="P15" s="34">
        <v>43999</v>
      </c>
      <c r="Q15" s="8" t="s">
        <v>70</v>
      </c>
      <c r="R15" s="13"/>
      <c r="S15" s="5"/>
      <c r="T15" s="21"/>
    </row>
    <row r="16" spans="1:20" s="2" customFormat="1" ht="39.950000000000003" customHeight="1" x14ac:dyDescent="0.3">
      <c r="A16" s="6" t="s">
        <v>49</v>
      </c>
      <c r="B16" s="29" t="s">
        <v>56</v>
      </c>
      <c r="C16" s="29"/>
      <c r="D16" s="29"/>
      <c r="E16" s="29"/>
      <c r="F16" s="29"/>
      <c r="G16" s="29"/>
      <c r="H16" s="29"/>
      <c r="I16" s="29"/>
      <c r="J16" s="29"/>
      <c r="K16" s="29"/>
      <c r="L16" s="31" t="s">
        <v>104</v>
      </c>
      <c r="M16" s="7">
        <v>3500000</v>
      </c>
      <c r="N16" s="15">
        <v>0.75</v>
      </c>
      <c r="O16" s="4" t="s">
        <v>84</v>
      </c>
      <c r="P16" s="34">
        <v>43999</v>
      </c>
      <c r="Q16" s="31" t="s">
        <v>79</v>
      </c>
      <c r="R16" s="13"/>
      <c r="S16" s="5"/>
      <c r="T16" s="21"/>
    </row>
    <row r="17" spans="1:20" s="2" customFormat="1" ht="39.950000000000003" customHeight="1" x14ac:dyDescent="0.3">
      <c r="A17" s="6" t="s">
        <v>50</v>
      </c>
      <c r="B17" s="29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31" t="s">
        <v>105</v>
      </c>
      <c r="M17" s="7">
        <v>11000000</v>
      </c>
      <c r="N17" s="17">
        <v>0.85199999999999998</v>
      </c>
      <c r="O17" s="4" t="s">
        <v>84</v>
      </c>
      <c r="P17" s="34">
        <v>43999</v>
      </c>
      <c r="Q17" s="31" t="s">
        <v>79</v>
      </c>
      <c r="R17" s="13"/>
      <c r="S17" s="5"/>
      <c r="T17" s="21"/>
    </row>
    <row r="18" spans="1:20" s="2" customFormat="1" ht="39.950000000000003" customHeight="1" x14ac:dyDescent="0.3">
      <c r="A18" s="6" t="s">
        <v>51</v>
      </c>
      <c r="B18" s="29" t="s">
        <v>60</v>
      </c>
      <c r="C18" s="29"/>
      <c r="D18" s="29"/>
      <c r="E18" s="29"/>
      <c r="F18" s="29"/>
      <c r="G18" s="29"/>
      <c r="H18" s="29"/>
      <c r="I18" s="29"/>
      <c r="J18" s="29"/>
      <c r="K18" s="29"/>
      <c r="L18" s="31" t="s">
        <v>107</v>
      </c>
      <c r="M18" s="7">
        <v>3500000</v>
      </c>
      <c r="N18" s="15">
        <v>1</v>
      </c>
      <c r="O18" s="4" t="s">
        <v>84</v>
      </c>
      <c r="P18" s="34">
        <v>43999</v>
      </c>
      <c r="Q18" s="31" t="s">
        <v>89</v>
      </c>
      <c r="R18" s="13"/>
      <c r="S18" s="5"/>
      <c r="T18" s="21"/>
    </row>
    <row r="19" spans="1:20" s="2" customFormat="1" ht="39.950000000000003" customHeight="1" x14ac:dyDescent="0.3">
      <c r="A19" s="6" t="s">
        <v>52</v>
      </c>
      <c r="B19" s="29" t="s">
        <v>58</v>
      </c>
      <c r="C19" s="29"/>
      <c r="D19" s="29"/>
      <c r="E19" s="29"/>
      <c r="F19" s="29"/>
      <c r="G19" s="29"/>
      <c r="H19" s="29"/>
      <c r="I19" s="29"/>
      <c r="J19" s="29"/>
      <c r="K19" s="29"/>
      <c r="L19" s="31" t="s">
        <v>108</v>
      </c>
      <c r="M19" s="7">
        <v>3800000</v>
      </c>
      <c r="N19" s="15">
        <v>1</v>
      </c>
      <c r="O19" s="4" t="s">
        <v>84</v>
      </c>
      <c r="P19" s="34">
        <v>43999</v>
      </c>
      <c r="Q19" s="8" t="s">
        <v>70</v>
      </c>
      <c r="R19" s="13"/>
      <c r="S19" s="5"/>
      <c r="T19" s="21"/>
    </row>
    <row r="20" spans="1:20" s="2" customFormat="1" ht="39.950000000000003" customHeight="1" x14ac:dyDescent="0.3">
      <c r="A20" s="6" t="s">
        <v>53</v>
      </c>
      <c r="B20" s="29" t="s">
        <v>59</v>
      </c>
      <c r="C20" s="29"/>
      <c r="D20" s="29"/>
      <c r="E20" s="29"/>
      <c r="F20" s="29"/>
      <c r="G20" s="29"/>
      <c r="H20" s="29"/>
      <c r="I20" s="29"/>
      <c r="J20" s="29"/>
      <c r="K20" s="29"/>
      <c r="L20" s="31" t="s">
        <v>109</v>
      </c>
      <c r="M20" s="7">
        <v>1200000</v>
      </c>
      <c r="N20" s="15">
        <v>1</v>
      </c>
      <c r="O20" s="4" t="s">
        <v>125</v>
      </c>
      <c r="P20" s="34">
        <v>43999</v>
      </c>
      <c r="Q20" s="8" t="s">
        <v>70</v>
      </c>
      <c r="R20" s="13"/>
      <c r="S20" s="5"/>
      <c r="T20" s="21"/>
    </row>
    <row r="21" spans="1:20" s="2" customFormat="1" ht="39.950000000000003" customHeight="1" x14ac:dyDescent="0.3">
      <c r="A21" s="6" t="s">
        <v>20</v>
      </c>
      <c r="B21" s="29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31" t="s">
        <v>110</v>
      </c>
      <c r="M21" s="3">
        <v>5000000</v>
      </c>
      <c r="N21" s="16">
        <v>1</v>
      </c>
      <c r="O21" s="18" t="s">
        <v>126</v>
      </c>
      <c r="P21" s="34">
        <v>44925</v>
      </c>
      <c r="Q21" s="31" t="s">
        <v>90</v>
      </c>
      <c r="R21" s="13"/>
      <c r="S21" s="5"/>
      <c r="T21" s="21"/>
    </row>
    <row r="22" spans="1:20" s="2" customFormat="1" ht="39.950000000000003" customHeight="1" x14ac:dyDescent="0.3">
      <c r="A22" s="6" t="s">
        <v>21</v>
      </c>
      <c r="B22" s="29" t="s">
        <v>26</v>
      </c>
      <c r="C22" s="29"/>
      <c r="D22" s="29"/>
      <c r="E22" s="29"/>
      <c r="F22" s="29"/>
      <c r="G22" s="29"/>
      <c r="H22" s="29"/>
      <c r="I22" s="29"/>
      <c r="J22" s="29"/>
      <c r="K22" s="29"/>
      <c r="L22" s="31" t="s">
        <v>111</v>
      </c>
      <c r="M22" s="3">
        <v>5000000</v>
      </c>
      <c r="N22" s="15">
        <v>1</v>
      </c>
      <c r="O22" s="18" t="s">
        <v>126</v>
      </c>
      <c r="P22" s="34">
        <v>44925</v>
      </c>
      <c r="Q22" s="31" t="s">
        <v>88</v>
      </c>
      <c r="R22" s="13"/>
      <c r="S22" s="5"/>
      <c r="T22" s="21"/>
    </row>
    <row r="23" spans="1:20" s="2" customFormat="1" ht="39.950000000000003" customHeight="1" x14ac:dyDescent="0.3">
      <c r="A23" s="6" t="s">
        <v>22</v>
      </c>
      <c r="B23" s="29" t="s">
        <v>27</v>
      </c>
      <c r="C23" s="29"/>
      <c r="D23" s="29"/>
      <c r="E23" s="29"/>
      <c r="F23" s="29"/>
      <c r="G23" s="29"/>
      <c r="H23" s="29"/>
      <c r="I23" s="29"/>
      <c r="J23" s="29"/>
      <c r="K23" s="29"/>
      <c r="L23" s="31" t="s">
        <v>112</v>
      </c>
      <c r="M23" s="3">
        <v>17000000</v>
      </c>
      <c r="N23" s="15">
        <v>0.75</v>
      </c>
      <c r="O23" s="18" t="s">
        <v>126</v>
      </c>
      <c r="P23" s="34">
        <v>44925</v>
      </c>
      <c r="Q23" s="31" t="s">
        <v>88</v>
      </c>
      <c r="R23" s="13"/>
      <c r="S23" s="5"/>
      <c r="T23" s="21"/>
    </row>
    <row r="24" spans="1:20" s="2" customFormat="1" ht="39.950000000000003" customHeight="1" x14ac:dyDescent="0.3">
      <c r="A24" s="6" t="s">
        <v>23</v>
      </c>
      <c r="B24" s="29" t="s">
        <v>28</v>
      </c>
      <c r="C24" s="29"/>
      <c r="D24" s="29"/>
      <c r="E24" s="29"/>
      <c r="F24" s="29"/>
      <c r="G24" s="29"/>
      <c r="H24" s="29"/>
      <c r="I24" s="29"/>
      <c r="J24" s="29"/>
      <c r="K24" s="29"/>
      <c r="L24" s="31" t="s">
        <v>113</v>
      </c>
      <c r="M24" s="3">
        <v>5000000</v>
      </c>
      <c r="N24" s="15">
        <v>0.75</v>
      </c>
      <c r="O24" s="18" t="s">
        <v>126</v>
      </c>
      <c r="P24" s="34">
        <v>44925</v>
      </c>
      <c r="Q24" s="31" t="s">
        <v>88</v>
      </c>
      <c r="R24" s="13"/>
      <c r="S24" s="5"/>
      <c r="T24" s="21"/>
    </row>
    <row r="25" spans="1:20" s="2" customFormat="1" ht="39.950000000000003" customHeight="1" x14ac:dyDescent="0.3">
      <c r="A25" s="6" t="s">
        <v>24</v>
      </c>
      <c r="B25" s="29" t="s">
        <v>29</v>
      </c>
      <c r="C25" s="29"/>
      <c r="D25" s="29"/>
      <c r="E25" s="29"/>
      <c r="F25" s="29"/>
      <c r="G25" s="29"/>
      <c r="H25" s="29"/>
      <c r="I25" s="29"/>
      <c r="J25" s="29"/>
      <c r="K25" s="29"/>
      <c r="L25" s="31" t="s">
        <v>114</v>
      </c>
      <c r="M25" s="3">
        <v>500000</v>
      </c>
      <c r="N25" s="15">
        <v>1</v>
      </c>
      <c r="O25" s="18" t="s">
        <v>126</v>
      </c>
      <c r="P25" s="34">
        <v>44925</v>
      </c>
      <c r="Q25" s="31" t="s">
        <v>88</v>
      </c>
      <c r="R25" s="13"/>
      <c r="S25" s="5"/>
      <c r="T25" s="21"/>
    </row>
    <row r="26" spans="1:20" s="2" customFormat="1" ht="39.950000000000003" customHeight="1" x14ac:dyDescent="0.3">
      <c r="A26" s="6" t="s">
        <v>86</v>
      </c>
      <c r="B26" s="29" t="s">
        <v>29</v>
      </c>
      <c r="C26" s="29"/>
      <c r="D26" s="29"/>
      <c r="E26" s="29"/>
      <c r="F26" s="29"/>
      <c r="G26" s="29"/>
      <c r="H26" s="29"/>
      <c r="I26" s="29"/>
      <c r="J26" s="29"/>
      <c r="K26" s="29"/>
      <c r="L26" s="31" t="s">
        <v>115</v>
      </c>
      <c r="M26" s="3">
        <v>1485081.06</v>
      </c>
      <c r="N26" s="15">
        <v>1</v>
      </c>
      <c r="O26" s="18" t="s">
        <v>126</v>
      </c>
      <c r="P26" s="34">
        <v>44435</v>
      </c>
      <c r="Q26" s="8" t="s">
        <v>70</v>
      </c>
      <c r="R26" s="13"/>
      <c r="S26" s="5"/>
      <c r="T26" s="21"/>
    </row>
    <row r="27" spans="1:20" s="2" customFormat="1" ht="39.950000000000003" customHeight="1" x14ac:dyDescent="0.3">
      <c r="A27" s="6" t="s">
        <v>30</v>
      </c>
      <c r="B27" s="30" t="s">
        <v>37</v>
      </c>
      <c r="C27" s="30"/>
      <c r="D27" s="30"/>
      <c r="E27" s="30"/>
      <c r="F27" s="30"/>
      <c r="G27" s="30"/>
      <c r="H27" s="30"/>
      <c r="I27" s="30"/>
      <c r="J27" s="30"/>
      <c r="K27" s="30"/>
      <c r="L27" s="31" t="s">
        <v>116</v>
      </c>
      <c r="M27" s="3">
        <v>20000000</v>
      </c>
      <c r="N27" s="15">
        <v>1</v>
      </c>
      <c r="O27" s="18" t="s">
        <v>126</v>
      </c>
      <c r="P27" s="34">
        <v>44925</v>
      </c>
      <c r="Q27" s="31" t="s">
        <v>91</v>
      </c>
      <c r="R27" s="13"/>
      <c r="S27" s="5"/>
      <c r="T27" s="21"/>
    </row>
    <row r="28" spans="1:20" s="2" customFormat="1" ht="39.950000000000003" customHeight="1" x14ac:dyDescent="0.3">
      <c r="A28" s="6" t="s">
        <v>31</v>
      </c>
      <c r="B28" s="29" t="s">
        <v>38</v>
      </c>
      <c r="C28" s="29"/>
      <c r="D28" s="29"/>
      <c r="E28" s="29"/>
      <c r="F28" s="29"/>
      <c r="G28" s="29"/>
      <c r="H28" s="29"/>
      <c r="I28" s="29"/>
      <c r="J28" s="29"/>
      <c r="K28" s="29"/>
      <c r="L28" s="31" t="s">
        <v>117</v>
      </c>
      <c r="M28" s="3">
        <v>800000</v>
      </c>
      <c r="N28" s="19">
        <v>1</v>
      </c>
      <c r="O28" s="18" t="s">
        <v>126</v>
      </c>
      <c r="P28" s="34">
        <v>44925</v>
      </c>
      <c r="Q28" s="31" t="s">
        <v>79</v>
      </c>
      <c r="R28" s="13"/>
      <c r="S28" s="5"/>
      <c r="T28" s="21"/>
    </row>
    <row r="29" spans="1:20" s="2" customFormat="1" ht="39.950000000000003" customHeight="1" x14ac:dyDescent="0.3">
      <c r="A29" s="6" t="s">
        <v>32</v>
      </c>
      <c r="B29" s="29" t="s">
        <v>40</v>
      </c>
      <c r="C29" s="29"/>
      <c r="D29" s="29"/>
      <c r="E29" s="29"/>
      <c r="F29" s="29"/>
      <c r="G29" s="29"/>
      <c r="H29" s="29"/>
      <c r="I29" s="29"/>
      <c r="J29" s="29"/>
      <c r="K29" s="29"/>
      <c r="L29" s="31" t="s">
        <v>118</v>
      </c>
      <c r="M29" s="3">
        <v>1600000</v>
      </c>
      <c r="N29" s="19">
        <v>1</v>
      </c>
      <c r="O29" s="18" t="s">
        <v>126</v>
      </c>
      <c r="P29" s="34">
        <v>44925</v>
      </c>
      <c r="Q29" s="31" t="s">
        <v>92</v>
      </c>
      <c r="R29" s="13"/>
      <c r="S29" s="5"/>
      <c r="T29" s="21"/>
    </row>
    <row r="30" spans="1:20" s="2" customFormat="1" ht="39.950000000000003" customHeight="1" x14ac:dyDescent="0.3">
      <c r="A30" s="6" t="s">
        <v>33</v>
      </c>
      <c r="B30" s="29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31" t="s">
        <v>119</v>
      </c>
      <c r="M30" s="3">
        <v>2100000</v>
      </c>
      <c r="N30" s="15">
        <v>1</v>
      </c>
      <c r="O30" s="18" t="s">
        <v>126</v>
      </c>
      <c r="P30" s="34">
        <v>44925</v>
      </c>
      <c r="Q30" s="31" t="s">
        <v>93</v>
      </c>
      <c r="R30" s="13"/>
      <c r="S30" s="5"/>
      <c r="T30" s="21"/>
    </row>
    <row r="31" spans="1:20" s="2" customFormat="1" ht="39.950000000000003" customHeight="1" x14ac:dyDescent="0.3">
      <c r="A31" s="6" t="s">
        <v>34</v>
      </c>
      <c r="B31" s="29" t="s">
        <v>42</v>
      </c>
      <c r="C31" s="29"/>
      <c r="D31" s="29"/>
      <c r="E31" s="29"/>
      <c r="F31" s="29"/>
      <c r="G31" s="29"/>
      <c r="H31" s="29"/>
      <c r="I31" s="29"/>
      <c r="J31" s="29"/>
      <c r="K31" s="29"/>
      <c r="L31" s="31" t="s">
        <v>120</v>
      </c>
      <c r="M31" s="3">
        <v>5500000</v>
      </c>
      <c r="N31" s="15">
        <v>0.75</v>
      </c>
      <c r="O31" s="18" t="s">
        <v>126</v>
      </c>
      <c r="P31" s="34">
        <v>44925</v>
      </c>
      <c r="Q31" s="31" t="s">
        <v>88</v>
      </c>
      <c r="R31" s="13"/>
      <c r="S31" s="5"/>
      <c r="T31" s="21"/>
    </row>
    <row r="32" spans="1:20" s="2" customFormat="1" ht="39.950000000000003" customHeight="1" x14ac:dyDescent="0.3">
      <c r="A32" s="6" t="s">
        <v>35</v>
      </c>
      <c r="B32" s="29" t="s">
        <v>43</v>
      </c>
      <c r="C32" s="29"/>
      <c r="D32" s="29"/>
      <c r="E32" s="29"/>
      <c r="F32" s="29"/>
      <c r="G32" s="29"/>
      <c r="H32" s="29"/>
      <c r="I32" s="29"/>
      <c r="J32" s="29"/>
      <c r="K32" s="29"/>
      <c r="L32" s="31" t="s">
        <v>121</v>
      </c>
      <c r="M32" s="3">
        <v>2000000</v>
      </c>
      <c r="N32" s="15">
        <v>1</v>
      </c>
      <c r="O32" s="18" t="s">
        <v>126</v>
      </c>
      <c r="P32" s="34">
        <v>44925</v>
      </c>
      <c r="Q32" s="31" t="s">
        <v>88</v>
      </c>
      <c r="R32" s="13"/>
      <c r="S32" s="5"/>
      <c r="T32" s="21"/>
    </row>
    <row r="33" spans="1:20" s="2" customFormat="1" ht="39.950000000000003" customHeight="1" x14ac:dyDescent="0.3">
      <c r="A33" s="6" t="s">
        <v>36</v>
      </c>
      <c r="B33" s="29" t="s">
        <v>44</v>
      </c>
      <c r="C33" s="29"/>
      <c r="D33" s="29"/>
      <c r="E33" s="29"/>
      <c r="F33" s="29"/>
      <c r="G33" s="29"/>
      <c r="H33" s="29"/>
      <c r="I33" s="29"/>
      <c r="J33" s="29"/>
      <c r="K33" s="29"/>
      <c r="L33" s="31" t="s">
        <v>122</v>
      </c>
      <c r="M33" s="3">
        <v>3000000</v>
      </c>
      <c r="N33" s="15">
        <v>0.75</v>
      </c>
      <c r="O33" s="18" t="s">
        <v>126</v>
      </c>
      <c r="P33" s="34">
        <v>44925</v>
      </c>
      <c r="Q33" s="31" t="s">
        <v>88</v>
      </c>
      <c r="R33" s="13"/>
      <c r="S33" s="5"/>
      <c r="T33" s="21"/>
    </row>
    <row r="34" spans="1:20" s="2" customFormat="1" ht="39.950000000000003" customHeight="1" x14ac:dyDescent="0.3">
      <c r="A34" s="6" t="s">
        <v>39</v>
      </c>
      <c r="B34" s="29" t="s">
        <v>45</v>
      </c>
      <c r="C34" s="29"/>
      <c r="D34" s="29"/>
      <c r="E34" s="29"/>
      <c r="F34" s="29"/>
      <c r="G34" s="29"/>
      <c r="H34" s="29"/>
      <c r="I34" s="29"/>
      <c r="J34" s="29"/>
      <c r="K34" s="29"/>
      <c r="L34" s="31" t="s">
        <v>123</v>
      </c>
      <c r="M34" s="3">
        <v>1000000</v>
      </c>
      <c r="N34" s="15">
        <v>1</v>
      </c>
      <c r="O34" s="18" t="s">
        <v>126</v>
      </c>
      <c r="P34" s="34">
        <v>44925</v>
      </c>
      <c r="Q34" s="31" t="s">
        <v>92</v>
      </c>
      <c r="R34" s="13"/>
      <c r="S34" s="5"/>
      <c r="T34" s="21"/>
    </row>
    <row r="35" spans="1:20" s="2" customFormat="1" ht="20.100000000000001" customHeight="1" x14ac:dyDescent="0.3">
      <c r="B35" s="25" t="s">
        <v>64</v>
      </c>
      <c r="C35" s="25"/>
      <c r="D35" s="25"/>
      <c r="E35" s="25"/>
      <c r="F35" s="25"/>
      <c r="G35" s="25"/>
      <c r="H35" s="25"/>
      <c r="I35" s="25"/>
      <c r="J35" s="25"/>
      <c r="K35" s="25"/>
      <c r="L35" s="24"/>
      <c r="M35" s="22">
        <f>SUM(M4:M34)</f>
        <v>216985081.06</v>
      </c>
      <c r="N35" s="11"/>
      <c r="O35" s="10"/>
      <c r="P35" s="33"/>
      <c r="Q35" s="10"/>
      <c r="R35" s="10"/>
      <c r="S35" s="11"/>
      <c r="T35" s="21"/>
    </row>
    <row r="36" spans="1:20" ht="20.100000000000001" customHeight="1" x14ac:dyDescent="0.3"/>
    <row r="38" spans="1:20" x14ac:dyDescent="0.3">
      <c r="O38" t="s">
        <v>94</v>
      </c>
    </row>
  </sheetData>
  <mergeCells count="35">
    <mergeCell ref="B26:K26"/>
    <mergeCell ref="B32:K32"/>
    <mergeCell ref="B33:K33"/>
    <mergeCell ref="B34:K34"/>
    <mergeCell ref="B27:K27"/>
    <mergeCell ref="B28:K28"/>
    <mergeCell ref="B29:K29"/>
    <mergeCell ref="B30:K30"/>
    <mergeCell ref="B31:K31"/>
    <mergeCell ref="B20:K20"/>
    <mergeCell ref="B21:K21"/>
    <mergeCell ref="B22:K22"/>
    <mergeCell ref="B23:K23"/>
    <mergeCell ref="B14:K14"/>
    <mergeCell ref="B15:K15"/>
    <mergeCell ref="B16:K16"/>
    <mergeCell ref="B17:K17"/>
    <mergeCell ref="B18:K18"/>
    <mergeCell ref="B24:K24"/>
    <mergeCell ref="B25:K25"/>
    <mergeCell ref="A1:S1"/>
    <mergeCell ref="B13:K13"/>
    <mergeCell ref="B7:K7"/>
    <mergeCell ref="A2:S2"/>
    <mergeCell ref="B3:K3"/>
    <mergeCell ref="B4:K4"/>
    <mergeCell ref="B5:K5"/>
    <mergeCell ref="B6:K6"/>
    <mergeCell ref="B8:K8"/>
    <mergeCell ref="B9:K9"/>
    <mergeCell ref="B10:K10"/>
    <mergeCell ref="B11:K11"/>
    <mergeCell ref="B12:K12"/>
    <mergeCell ref="B19:K19"/>
    <mergeCell ref="B35:K35"/>
  </mergeCells>
  <pageMargins left="0.23622047244094491" right="0.23622047244094491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CIS</vt:lpstr>
      <vt:lpstr>CIS!Area_stampa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Ferdinando Saracco</dc:creator>
  <cp:lastModifiedBy>Ferdinando Saracco</cp:lastModifiedBy>
  <cp:lastPrinted>2024-03-14T09:41:47Z</cp:lastPrinted>
  <dcterms:created xsi:type="dcterms:W3CDTF">2022-09-20T13:57:56Z</dcterms:created>
  <dcterms:modified xsi:type="dcterms:W3CDTF">2024-05-28T15:30:03Z</dcterms:modified>
</cp:coreProperties>
</file>